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Potraviny 2021\"/>
    </mc:Choice>
  </mc:AlternateContent>
  <bookViews>
    <workbookView xWindow="0" yWindow="0" windowWidth="38400" windowHeight="17400"/>
  </bookViews>
  <sheets>
    <sheet name="20001d BQ Cappy Cola Fuze" sheetId="7" r:id="rId1"/>
  </sheets>
  <definedNames>
    <definedName name="_xlnm._FilterDatabase" localSheetId="0" hidden="1">'20001d BQ Cappy Cola Fuze'!$A$2:$J$47</definedName>
    <definedName name="_xlnm.Print_Area" localSheetId="0">'20001d BQ Cappy Cola Fuze'!$A$1:$H$55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7" l="1"/>
  <c r="H45" i="7"/>
  <c r="H44" i="7" l="1"/>
  <c r="H43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19" i="7"/>
  <c r="H20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46" i="7" l="1"/>
  <c r="H47" i="7" s="1"/>
</calcChain>
</file>

<file path=xl/sharedStrings.xml><?xml version="1.0" encoding="utf-8"?>
<sst xmlns="http://schemas.openxmlformats.org/spreadsheetml/2006/main" count="98" uniqueCount="54">
  <si>
    <t>Materiál</t>
  </si>
  <si>
    <t>MJO</t>
  </si>
  <si>
    <t>Jednotková 
cena bez DPH</t>
  </si>
  <si>
    <t>Objed.
množstvo</t>
  </si>
  <si>
    <t>Cena spolu</t>
  </si>
  <si>
    <t>KS</t>
  </si>
  <si>
    <t>Cappy multivitamín 50% 0,33l</t>
  </si>
  <si>
    <t>Cappy pomaranč 100% 0,33l</t>
  </si>
  <si>
    <t>Cappy hruška 33% 1l</t>
  </si>
  <si>
    <t>Cappy jablko 100%  1l</t>
  </si>
  <si>
    <t>Cappy multivitamín 50% 1l</t>
  </si>
  <si>
    <t>Cappy pomaranč 100% 1l</t>
  </si>
  <si>
    <t>Coca cola light 0,5l</t>
  </si>
  <si>
    <t>Coca cola zero 0,5l</t>
  </si>
  <si>
    <t>Coca cola zero 1l</t>
  </si>
  <si>
    <t>Fanta pomaranč 1l</t>
  </si>
  <si>
    <t>Fanta shokata 0,5l</t>
  </si>
  <si>
    <t>Sprite 1l</t>
  </si>
  <si>
    <t>SPOLU</t>
  </si>
  <si>
    <r>
      <rPr>
        <b/>
        <sz val="11"/>
        <color theme="1"/>
        <rFont val="Calibri"/>
        <family val="2"/>
        <charset val="238"/>
      </rPr>
      <t>Cappy</t>
    </r>
    <r>
      <rPr>
        <sz val="11"/>
        <color theme="1"/>
        <rFont val="Calibri"/>
        <family val="2"/>
        <charset val="238"/>
        <scheme val="minor"/>
      </rPr>
      <t xml:space="preserve"> jablko 100%  0,33l</t>
    </r>
  </si>
  <si>
    <r>
      <t>Cappy Jahoda</t>
    </r>
    <r>
      <rPr>
        <sz val="11"/>
        <color theme="1"/>
        <rFont val="Calibri"/>
        <family val="2"/>
        <charset val="238"/>
      </rPr>
      <t xml:space="preserve"> 35%</t>
    </r>
    <r>
      <rPr>
        <sz val="11"/>
        <color theme="1"/>
        <rFont val="Calibri"/>
        <family val="2"/>
        <charset val="238"/>
        <scheme val="minor"/>
      </rPr>
      <t xml:space="preserve"> 0,33l</t>
    </r>
  </si>
  <si>
    <r>
      <rPr>
        <sz val="11"/>
        <color theme="1"/>
        <rFont val="Calibri"/>
        <family val="2"/>
        <charset val="238"/>
      </rPr>
      <t>Cappy</t>
    </r>
    <r>
      <rPr>
        <sz val="11"/>
        <color theme="1"/>
        <rFont val="Calibri"/>
        <family val="2"/>
        <charset val="238"/>
        <scheme val="minor"/>
      </rPr>
      <t xml:space="preserve"> čierne ríbezle 25% 1l</t>
    </r>
  </si>
  <si>
    <r>
      <t xml:space="preserve">Coca cola light </t>
    </r>
    <r>
      <rPr>
        <sz val="11"/>
        <color theme="1"/>
        <rFont val="Calibri"/>
        <family val="2"/>
        <charset val="238"/>
      </rPr>
      <t>1,75l</t>
    </r>
  </si>
  <si>
    <r>
      <t xml:space="preserve">Coca cola zero </t>
    </r>
    <r>
      <rPr>
        <sz val="11"/>
        <color theme="1"/>
        <rFont val="Calibri"/>
        <family val="2"/>
        <charset val="238"/>
      </rPr>
      <t>1,75l</t>
    </r>
  </si>
  <si>
    <r>
      <t>Fanta pomaranč</t>
    </r>
    <r>
      <rPr>
        <sz val="11"/>
        <color theme="1"/>
        <rFont val="Calibri"/>
        <family val="2"/>
        <charset val="238"/>
      </rPr>
      <t xml:space="preserve"> 1,75l</t>
    </r>
  </si>
  <si>
    <r>
      <t xml:space="preserve">Sprite </t>
    </r>
    <r>
      <rPr>
        <sz val="11"/>
        <color theme="1"/>
        <rFont val="Calibri"/>
        <family val="2"/>
        <charset val="238"/>
      </rPr>
      <t>1,75l</t>
    </r>
  </si>
  <si>
    <r>
      <rPr>
        <b/>
        <sz val="11"/>
        <color theme="1"/>
        <rFont val="Calibri"/>
        <family val="2"/>
        <charset val="238"/>
        <scheme val="minor"/>
      </rPr>
      <t>Bonaqua</t>
    </r>
    <r>
      <rPr>
        <sz val="11"/>
        <color theme="1"/>
        <rFont val="Calibri"/>
        <family val="2"/>
        <charset val="238"/>
        <scheme val="minor"/>
      </rPr>
      <t xml:space="preserve"> jemne sýtená 0,5l</t>
    </r>
  </si>
  <si>
    <t>Bonaqua jemne sýtená 1,5l</t>
  </si>
  <si>
    <t>Bonaqua nesýtená 0,5l</t>
  </si>
  <si>
    <t>Bonaqua nesýtená 1,5l</t>
  </si>
  <si>
    <t>Bonaqua sýtená 1,5l</t>
  </si>
  <si>
    <r>
      <rPr>
        <sz val="11"/>
        <color theme="1"/>
        <rFont val="Calibri"/>
        <family val="2"/>
        <charset val="238"/>
        <scheme val="minor"/>
      </rPr>
      <t>Fuze tea Aloe Vera čaj 1,5l</t>
    </r>
  </si>
  <si>
    <t>Bonaqua limeta &amp; mäta 0,5l</t>
  </si>
  <si>
    <t>Bonaqua limeta &amp; mäta 1,5l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</si>
  <si>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</si>
  <si>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</si>
  <si>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Bonaqua pomaranč 0,5l</t>
  </si>
  <si>
    <t>Bonaqua pomaranč 1,5l</t>
  </si>
  <si>
    <r>
      <t xml:space="preserve">Fuze tea </t>
    </r>
    <r>
      <rPr>
        <sz val="11"/>
        <color theme="1"/>
        <rFont val="Calibri"/>
        <family val="2"/>
        <charset val="238"/>
        <scheme val="minor"/>
      </rPr>
      <t>čierny broskyňa ibištek 0,5l</t>
    </r>
  </si>
  <si>
    <r>
      <t xml:space="preserve">Fuze tea </t>
    </r>
    <r>
      <rPr>
        <sz val="11"/>
        <color theme="1"/>
        <rFont val="Calibri"/>
        <family val="2"/>
        <charset val="238"/>
        <scheme val="minor"/>
      </rPr>
      <t>čierny citrón citrónová tráva 0,5l</t>
    </r>
  </si>
  <si>
    <t>Cappy jahoda 35% 1l</t>
  </si>
  <si>
    <t>Cappy ananáš 51% 1l</t>
  </si>
  <si>
    <r>
      <t xml:space="preserve">Coca cola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</si>
  <si>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t>Coca cola</t>
    </r>
    <r>
      <rPr>
        <b/>
        <sz val="11"/>
        <color theme="1"/>
        <rFont val="Calibri"/>
        <family val="2"/>
        <charset val="238"/>
        <scheme val="minor"/>
      </rPr>
      <t xml:space="preserve"> 1l</t>
    </r>
  </si>
  <si>
    <r>
      <t xml:space="preserve">Coca cola </t>
    </r>
    <r>
      <rPr>
        <b/>
        <sz val="11"/>
        <color theme="1"/>
        <rFont val="Calibri"/>
        <family val="2"/>
        <charset val="238"/>
      </rPr>
      <t>1,75l</t>
    </r>
  </si>
  <si>
    <r>
      <rPr>
        <b/>
        <sz val="11"/>
        <color theme="1"/>
        <rFont val="Calibri"/>
        <family val="2"/>
        <charset val="238"/>
      </rPr>
      <t>Fuze tea</t>
    </r>
    <r>
      <rPr>
        <sz val="11"/>
        <color theme="1"/>
        <rFont val="Calibri"/>
        <family val="2"/>
        <charset val="238"/>
        <scheme val="minor"/>
      </rPr>
      <t xml:space="preserve"> Aloe vera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</si>
  <si>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t xml:space="preserve">Fuze tea mango harmanček </t>
    </r>
    <r>
      <rPr>
        <b/>
        <sz val="11"/>
        <color theme="1"/>
        <rFont val="Calibri"/>
        <family val="2"/>
        <charset val="238"/>
        <scheme val="minor"/>
      </rPr>
      <t>1,5l</t>
    </r>
  </si>
  <si>
    <r>
      <rPr>
        <sz val="11"/>
        <color theme="1"/>
        <rFont val="Calibri"/>
        <family val="2"/>
        <charset val="238"/>
      </rPr>
      <t>Coca cola</t>
    </r>
    <r>
      <rPr>
        <sz val="11"/>
        <color theme="1"/>
        <rFont val="Calibri"/>
        <family val="2"/>
        <charset val="238"/>
        <scheme val="minor"/>
      </rPr>
      <t xml:space="preserve"> 0,25l</t>
    </r>
  </si>
  <si>
    <r>
      <rPr>
        <sz val="11"/>
        <color theme="1"/>
        <rFont val="Calibri"/>
        <family val="2"/>
        <charset val="238"/>
      </rPr>
      <t xml:space="preserve">Fanta </t>
    </r>
    <r>
      <rPr>
        <sz val="11"/>
        <color theme="1"/>
        <rFont val="Calibri"/>
        <family val="2"/>
        <charset val="238"/>
        <scheme val="minor"/>
      </rPr>
      <t>pomaranč 0,5l</t>
    </r>
  </si>
  <si>
    <r>
      <rPr>
        <sz val="11"/>
        <color theme="1"/>
        <rFont val="Calibri"/>
        <family val="2"/>
        <charset val="238"/>
      </rPr>
      <t>Sprite</t>
    </r>
    <r>
      <rPr>
        <sz val="11"/>
        <color theme="1"/>
        <rFont val="Calibri"/>
        <family val="2"/>
        <charset val="238"/>
        <scheme val="minor"/>
      </rPr>
      <t xml:space="preserve"> 0,5l</t>
    </r>
  </si>
  <si>
    <t>sadzba DPH 10%/20%</t>
  </si>
  <si>
    <r>
      <rPr>
        <b/>
        <sz val="11"/>
        <color theme="1"/>
        <rFont val="Calibri"/>
        <family val="2"/>
        <charset val="238"/>
        <scheme val="minor"/>
      </rPr>
      <t>Kinley</t>
    </r>
    <r>
      <rPr>
        <sz val="11"/>
        <color theme="1"/>
        <rFont val="Calibri"/>
        <family val="2"/>
        <charset val="238"/>
        <scheme val="minor"/>
      </rPr>
      <t xml:space="preserve"> tonic </t>
    </r>
    <r>
      <rPr>
        <sz val="11"/>
        <color rgb="FFFF0000"/>
        <rFont val="Calibri"/>
        <family val="2"/>
        <charset val="238"/>
        <scheme val="minor"/>
      </rPr>
      <t>1,5l</t>
    </r>
  </si>
  <si>
    <r>
      <t xml:space="preserve">Fuze tea </t>
    </r>
    <r>
      <rPr>
        <sz val="11"/>
        <color rgb="FFFF0000"/>
        <rFont val="Calibri"/>
        <family val="2"/>
        <charset val="238"/>
        <scheme val="minor"/>
      </rPr>
      <t xml:space="preserve">citrus stevia </t>
    </r>
    <r>
      <rPr>
        <sz val="11"/>
        <color theme="1"/>
        <rFont val="Calibri"/>
        <family val="2"/>
        <charset val="238"/>
        <scheme val="minor"/>
      </rPr>
      <t>0,5l</t>
    </r>
  </si>
  <si>
    <r>
      <t xml:space="preserve">Nápoje 20001                 </t>
    </r>
    <r>
      <rPr>
        <b/>
        <sz val="11"/>
        <color theme="1"/>
        <rFont val="Calibri"/>
        <family val="2"/>
        <charset val="238"/>
        <scheme val="minor"/>
      </rPr>
      <t xml:space="preserve">Bonaqua Cappy Cola Fanta Sprite Fuze Kinley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</si>
</sst>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0" fillId="0" borderId="0" xfId="0" applyBorder="1"/>
    <xf numFmtId="49" fontId="0" fillId="0" borderId="1" xfId="0" applyNumberFormat="1" applyFont="1" applyFill="1" applyBorder="1"/>
    <xf numFmtId="0" fontId="2" fillId="0" borderId="0" xfId="1" applyBorder="1"/>
    <xf numFmtId="0" fontId="3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/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0" xfId="0" applyFont="1" applyFill="1"/>
    <xf numFmtId="2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/>
    <xf numFmtId="1" fontId="0" fillId="0" borderId="3" xfId="0" applyNumberFormat="1" applyFont="1" applyFill="1" applyBorder="1"/>
    <xf numFmtId="4" fontId="0" fillId="0" borderId="3" xfId="0" applyNumberFormat="1" applyFont="1" applyFill="1" applyBorder="1"/>
    <xf numFmtId="49" fontId="0" fillId="0" borderId="2" xfId="0" applyNumberFormat="1" applyFont="1" applyFill="1" applyBorder="1"/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/>
    <xf numFmtId="4" fontId="0" fillId="0" borderId="2" xfId="0" applyNumberFormat="1" applyFont="1" applyFill="1" applyBorder="1"/>
    <xf numFmtId="1" fontId="0" fillId="0" borderId="1" xfId="0" applyNumberFormat="1" applyFont="1" applyBorder="1"/>
    <xf numFmtId="0" fontId="3" fillId="0" borderId="0" xfId="0" applyFont="1" applyAlignment="1">
      <alignment horizontal="left"/>
    </xf>
    <xf numFmtId="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1" fontId="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4" fontId="1" fillId="0" borderId="8" xfId="0" applyNumberFormat="1" applyFont="1" applyBorder="1"/>
    <xf numFmtId="2" fontId="7" fillId="0" borderId="0" xfId="0" applyNumberFormat="1" applyFont="1" applyFill="1" applyBorder="1" applyAlignment="1">
      <alignment horizontal="left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/>
    <xf numFmtId="0" fontId="1" fillId="0" borderId="0" xfId="0" applyFont="1" applyBorder="1"/>
    <xf numFmtId="0" fontId="0" fillId="0" borderId="0" xfId="0" applyFont="1" applyBorder="1"/>
    <xf numFmtId="1" fontId="0" fillId="0" borderId="9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49" fontId="0" fillId="3" borderId="2" xfId="0" applyNumberFormat="1" applyFont="1" applyFill="1" applyBorder="1"/>
    <xf numFmtId="2" fontId="0" fillId="3" borderId="2" xfId="0" applyNumberFormat="1" applyFont="1" applyFill="1" applyBorder="1" applyAlignment="1">
      <alignment horizontal="center"/>
    </xf>
    <xf numFmtId="1" fontId="0" fillId="3" borderId="2" xfId="0" applyNumberFormat="1" applyFont="1" applyFill="1" applyBorder="1"/>
    <xf numFmtId="4" fontId="0" fillId="3" borderId="2" xfId="0" applyNumberFormat="1" applyFont="1" applyFill="1" applyBorder="1"/>
    <xf numFmtId="0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/>
    <xf numFmtId="4" fontId="0" fillId="3" borderId="1" xfId="0" applyNumberFormat="1" applyFont="1" applyFill="1" applyBorder="1"/>
    <xf numFmtId="0" fontId="10" fillId="0" borderId="7" xfId="0" applyFont="1" applyBorder="1" applyAlignment="1">
      <alignment horizontal="right" indent="1"/>
    </xf>
    <xf numFmtId="9" fontId="1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9" fontId="0" fillId="3" borderId="4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/>
    <xf numFmtId="2" fontId="0" fillId="0" borderId="0" xfId="0" applyNumberFormat="1" applyFont="1" applyFill="1"/>
    <xf numFmtId="49" fontId="11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/>
    <xf numFmtId="0" fontId="10" fillId="0" borderId="11" xfId="0" applyFont="1" applyBorder="1" applyAlignment="1">
      <alignment horizontal="right" indent="1"/>
    </xf>
    <xf numFmtId="0" fontId="10" fillId="0" borderId="11" xfId="0" applyFont="1" applyBorder="1" applyAlignment="1">
      <alignment horizontal="center"/>
    </xf>
    <xf numFmtId="4" fontId="1" fillId="2" borderId="12" xfId="0" applyNumberFormat="1" applyFont="1" applyFill="1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9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/>
    <xf numFmtId="4" fontId="0" fillId="0" borderId="5" xfId="0" applyNumberFormat="1" applyFont="1" applyFill="1" applyBorder="1"/>
    <xf numFmtId="0" fontId="10" fillId="0" borderId="10" xfId="0" applyFont="1" applyBorder="1" applyAlignment="1">
      <alignment horizontal="right" indent="1"/>
    </xf>
    <xf numFmtId="0" fontId="10" fillId="0" borderId="2" xfId="0" applyFont="1" applyBorder="1" applyAlignment="1">
      <alignment horizontal="right" indent="1"/>
    </xf>
    <xf numFmtId="0" fontId="10" fillId="0" borderId="6" xfId="0" applyFont="1" applyBorder="1" applyAlignment="1">
      <alignment horizontal="right" indent="1"/>
    </xf>
    <xf numFmtId="0" fontId="10" fillId="0" borderId="3" xfId="0" applyFont="1" applyBorder="1" applyAlignment="1">
      <alignment horizontal="right" inden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workbookViewId="0">
      <selection activeCell="C48" sqref="C48:C54"/>
    </sheetView>
  </sheetViews>
  <sheetFormatPr defaultColWidth="9.140625" defaultRowHeight="15" x14ac:dyDescent="0.25"/>
  <cols>
    <col min="1" max="2" width="9.140625" style="12"/>
    <col min="3" max="3" width="40.42578125" style="12" customWidth="1"/>
    <col min="4" max="4" width="8" style="12" customWidth="1"/>
    <col min="5" max="6" width="12.140625" style="12" customWidth="1"/>
    <col min="7" max="7" width="9.7109375" style="12" customWidth="1"/>
    <col min="8" max="8" width="9.140625" style="12"/>
    <col min="9" max="9" width="30.7109375" style="48" bestFit="1" customWidth="1"/>
    <col min="10" max="10" width="13.42578125" style="75" bestFit="1" customWidth="1"/>
    <col min="11" max="13" width="9.140625" style="12"/>
    <col min="14" max="14" width="10.28515625" style="12" bestFit="1" customWidth="1"/>
    <col min="15" max="16384" width="9.140625" style="12"/>
  </cols>
  <sheetData>
    <row r="1" spans="1:14" s="26" customFormat="1" ht="18.75" x14ac:dyDescent="0.3">
      <c r="E1" s="31"/>
      <c r="F1" s="31"/>
      <c r="J1" s="74"/>
    </row>
    <row r="2" spans="1:14" ht="56.25" x14ac:dyDescent="0.25">
      <c r="A2" s="6" t="s">
        <v>0</v>
      </c>
      <c r="B2" s="6" t="s">
        <v>0</v>
      </c>
      <c r="C2" s="41" t="s">
        <v>53</v>
      </c>
      <c r="D2" s="6" t="s">
        <v>1</v>
      </c>
      <c r="E2" s="7" t="s">
        <v>2</v>
      </c>
      <c r="F2" s="62" t="s">
        <v>50</v>
      </c>
      <c r="G2" s="8" t="s">
        <v>3</v>
      </c>
      <c r="H2" s="27" t="s">
        <v>4</v>
      </c>
      <c r="I2" s="77"/>
      <c r="J2" s="78"/>
      <c r="K2" s="69"/>
      <c r="L2" s="69"/>
      <c r="M2" s="69"/>
      <c r="N2" s="73"/>
    </row>
    <row r="3" spans="1:14" x14ac:dyDescent="0.25">
      <c r="A3" s="46">
        <v>221155</v>
      </c>
      <c r="B3" s="46">
        <v>300525</v>
      </c>
      <c r="C3" s="29" t="s">
        <v>26</v>
      </c>
      <c r="D3" s="28" t="s">
        <v>5</v>
      </c>
      <c r="E3" s="13"/>
      <c r="F3" s="63">
        <v>0.2</v>
      </c>
      <c r="G3" s="14">
        <v>2900</v>
      </c>
      <c r="H3" s="15">
        <f t="shared" ref="H3:H45" si="0">E3*G3</f>
        <v>0</v>
      </c>
      <c r="I3" s="34"/>
      <c r="J3" s="79"/>
      <c r="K3" s="16"/>
      <c r="L3" s="71"/>
      <c r="N3" s="70"/>
    </row>
    <row r="4" spans="1:14" x14ac:dyDescent="0.25">
      <c r="A4" s="28"/>
      <c r="B4" s="46">
        <v>300134</v>
      </c>
      <c r="C4" s="29" t="s">
        <v>28</v>
      </c>
      <c r="D4" s="28" t="s">
        <v>5</v>
      </c>
      <c r="E4" s="13"/>
      <c r="F4" s="63">
        <v>0.2</v>
      </c>
      <c r="G4" s="14">
        <v>2800</v>
      </c>
      <c r="H4" s="15">
        <f t="shared" si="0"/>
        <v>0</v>
      </c>
      <c r="I4" s="34"/>
      <c r="J4" s="79"/>
      <c r="K4" s="16"/>
      <c r="L4" s="71"/>
      <c r="N4" s="70"/>
    </row>
    <row r="5" spans="1:14" x14ac:dyDescent="0.25">
      <c r="A5" s="28"/>
      <c r="B5" s="46">
        <v>300135</v>
      </c>
      <c r="C5" s="29" t="s">
        <v>32</v>
      </c>
      <c r="D5" s="28" t="s">
        <v>5</v>
      </c>
      <c r="E5" s="13"/>
      <c r="F5" s="63">
        <v>0.2</v>
      </c>
      <c r="G5" s="14">
        <v>800</v>
      </c>
      <c r="H5" s="15">
        <f t="shared" si="0"/>
        <v>0</v>
      </c>
      <c r="I5" s="80"/>
      <c r="J5" s="81"/>
      <c r="K5" s="16"/>
      <c r="L5" s="71"/>
      <c r="N5" s="70"/>
    </row>
    <row r="6" spans="1:14" x14ac:dyDescent="0.25">
      <c r="A6" s="28"/>
      <c r="B6" s="46">
        <v>300849</v>
      </c>
      <c r="C6" s="29" t="s">
        <v>36</v>
      </c>
      <c r="D6" s="28" t="s">
        <v>5</v>
      </c>
      <c r="E6" s="13"/>
      <c r="F6" s="63">
        <v>0.2</v>
      </c>
      <c r="G6" s="14">
        <v>550</v>
      </c>
      <c r="H6" s="15">
        <f t="shared" si="0"/>
        <v>0</v>
      </c>
      <c r="I6" s="47"/>
      <c r="J6" s="82"/>
      <c r="K6" s="16"/>
      <c r="L6" s="71"/>
      <c r="N6" s="70"/>
    </row>
    <row r="7" spans="1:14" x14ac:dyDescent="0.25">
      <c r="A7" s="46">
        <v>221278</v>
      </c>
      <c r="B7" s="46">
        <v>300136</v>
      </c>
      <c r="C7" s="29" t="s">
        <v>27</v>
      </c>
      <c r="D7" s="28" t="s">
        <v>5</v>
      </c>
      <c r="E7" s="13"/>
      <c r="F7" s="63">
        <v>0.2</v>
      </c>
      <c r="G7" s="14">
        <v>650</v>
      </c>
      <c r="H7" s="15">
        <f t="shared" si="0"/>
        <v>0</v>
      </c>
      <c r="I7" s="34"/>
      <c r="J7" s="79"/>
      <c r="K7" s="16"/>
      <c r="L7" s="71"/>
      <c r="N7" s="70"/>
    </row>
    <row r="8" spans="1:14" x14ac:dyDescent="0.25">
      <c r="A8" s="46">
        <v>221280</v>
      </c>
      <c r="B8" s="46">
        <v>300847</v>
      </c>
      <c r="C8" s="29" t="s">
        <v>29</v>
      </c>
      <c r="D8" s="28" t="s">
        <v>5</v>
      </c>
      <c r="E8" s="13"/>
      <c r="F8" s="63">
        <v>0.2</v>
      </c>
      <c r="G8" s="14">
        <v>600</v>
      </c>
      <c r="H8" s="15">
        <f t="shared" si="0"/>
        <v>0</v>
      </c>
      <c r="I8" s="34"/>
      <c r="J8" s="79"/>
      <c r="K8" s="16"/>
      <c r="L8" s="71"/>
      <c r="N8" s="70"/>
    </row>
    <row r="9" spans="1:14" x14ac:dyDescent="0.25">
      <c r="A9" s="46">
        <v>221279</v>
      </c>
      <c r="B9" s="46">
        <v>300526</v>
      </c>
      <c r="C9" s="29" t="s">
        <v>30</v>
      </c>
      <c r="D9" s="28" t="s">
        <v>5</v>
      </c>
      <c r="E9" s="13"/>
      <c r="F9" s="63">
        <v>0.2</v>
      </c>
      <c r="G9" s="14">
        <v>350</v>
      </c>
      <c r="H9" s="15">
        <f t="shared" si="0"/>
        <v>0</v>
      </c>
      <c r="I9" s="34"/>
      <c r="J9" s="79"/>
      <c r="K9" s="16"/>
      <c r="L9" s="71"/>
      <c r="N9" s="70"/>
    </row>
    <row r="10" spans="1:14" x14ac:dyDescent="0.25">
      <c r="A10" s="28"/>
      <c r="B10" s="46">
        <v>300846</v>
      </c>
      <c r="C10" s="29" t="s">
        <v>33</v>
      </c>
      <c r="D10" s="28" t="s">
        <v>5</v>
      </c>
      <c r="E10" s="13"/>
      <c r="F10" s="63">
        <v>0.2</v>
      </c>
      <c r="G10" s="14">
        <v>200</v>
      </c>
      <c r="H10" s="15">
        <f t="shared" si="0"/>
        <v>0</v>
      </c>
      <c r="I10" s="80"/>
      <c r="J10" s="81"/>
      <c r="K10" s="16"/>
      <c r="L10" s="71"/>
      <c r="N10" s="70"/>
    </row>
    <row r="11" spans="1:14" x14ac:dyDescent="0.25">
      <c r="A11" s="28"/>
      <c r="B11" s="46">
        <v>300850</v>
      </c>
      <c r="C11" s="29" t="s">
        <v>37</v>
      </c>
      <c r="D11" s="28" t="s">
        <v>5</v>
      </c>
      <c r="E11" s="13"/>
      <c r="F11" s="63">
        <v>0.2</v>
      </c>
      <c r="G11" s="14">
        <v>150</v>
      </c>
      <c r="H11" s="15">
        <f t="shared" si="0"/>
        <v>0</v>
      </c>
      <c r="I11" s="47"/>
      <c r="J11" s="82"/>
      <c r="K11" s="16"/>
      <c r="L11" s="71"/>
      <c r="N11" s="70"/>
    </row>
    <row r="12" spans="1:14" x14ac:dyDescent="0.25">
      <c r="A12" s="50"/>
      <c r="B12" s="68">
        <v>301117</v>
      </c>
      <c r="C12" s="51" t="s">
        <v>19</v>
      </c>
      <c r="D12" s="50" t="s">
        <v>5</v>
      </c>
      <c r="E12" s="52"/>
      <c r="F12" s="67">
        <v>0.1</v>
      </c>
      <c r="G12" s="53">
        <v>10</v>
      </c>
      <c r="H12" s="54">
        <f t="shared" si="0"/>
        <v>0</v>
      </c>
      <c r="I12" s="76"/>
      <c r="J12" s="83"/>
      <c r="K12" s="16"/>
      <c r="L12" s="71"/>
      <c r="N12" s="70"/>
    </row>
    <row r="13" spans="1:14" x14ac:dyDescent="0.25">
      <c r="A13" s="9"/>
      <c r="B13" s="43">
        <v>301120</v>
      </c>
      <c r="C13" s="3" t="s">
        <v>20</v>
      </c>
      <c r="D13" s="9" t="s">
        <v>5</v>
      </c>
      <c r="E13" s="13"/>
      <c r="F13" s="63">
        <v>0.2</v>
      </c>
      <c r="G13" s="14">
        <v>10</v>
      </c>
      <c r="H13" s="15">
        <f t="shared" si="0"/>
        <v>0</v>
      </c>
      <c r="I13" s="76"/>
      <c r="J13" s="83"/>
      <c r="K13" s="16"/>
      <c r="L13" s="71"/>
      <c r="N13" s="70"/>
    </row>
    <row r="14" spans="1:14" x14ac:dyDescent="0.25">
      <c r="A14" s="43">
        <v>220610</v>
      </c>
      <c r="B14" s="43">
        <v>301121</v>
      </c>
      <c r="C14" s="3" t="s">
        <v>6</v>
      </c>
      <c r="D14" s="9" t="s">
        <v>5</v>
      </c>
      <c r="E14" s="13"/>
      <c r="F14" s="63">
        <v>0.2</v>
      </c>
      <c r="G14" s="14">
        <v>10</v>
      </c>
      <c r="H14" s="15">
        <f t="shared" si="0"/>
        <v>0</v>
      </c>
      <c r="I14" s="76"/>
      <c r="J14" s="83"/>
      <c r="K14" s="16"/>
      <c r="L14" s="71"/>
      <c r="N14" s="70"/>
    </row>
    <row r="15" spans="1:14" x14ac:dyDescent="0.25">
      <c r="A15" s="57"/>
      <c r="B15" s="55">
        <v>301122</v>
      </c>
      <c r="C15" s="56" t="s">
        <v>7</v>
      </c>
      <c r="D15" s="57" t="s">
        <v>5</v>
      </c>
      <c r="E15" s="58"/>
      <c r="F15" s="66">
        <v>0.1</v>
      </c>
      <c r="G15" s="59">
        <v>10</v>
      </c>
      <c r="H15" s="60">
        <f t="shared" si="0"/>
        <v>0</v>
      </c>
      <c r="I15" s="76"/>
      <c r="J15" s="83"/>
      <c r="K15" s="16"/>
      <c r="L15" s="71"/>
      <c r="N15" s="70"/>
    </row>
    <row r="16" spans="1:14" x14ac:dyDescent="0.25">
      <c r="A16" s="9"/>
      <c r="B16" s="9"/>
      <c r="C16" s="38" t="s">
        <v>41</v>
      </c>
      <c r="D16" s="9" t="s">
        <v>5</v>
      </c>
      <c r="E16" s="13"/>
      <c r="F16" s="63">
        <v>0.2</v>
      </c>
      <c r="G16" s="14">
        <v>10</v>
      </c>
      <c r="H16" s="15">
        <f t="shared" si="0"/>
        <v>0</v>
      </c>
      <c r="I16" s="80"/>
      <c r="J16" s="81"/>
      <c r="K16" s="16"/>
      <c r="L16" s="71"/>
      <c r="N16" s="70"/>
    </row>
    <row r="17" spans="1:14" x14ac:dyDescent="0.25">
      <c r="A17" s="43">
        <v>220831</v>
      </c>
      <c r="B17" s="43">
        <v>301229</v>
      </c>
      <c r="C17" s="3" t="s">
        <v>21</v>
      </c>
      <c r="D17" s="9" t="s">
        <v>5</v>
      </c>
      <c r="E17" s="13"/>
      <c r="F17" s="63">
        <v>0.2</v>
      </c>
      <c r="G17" s="14">
        <v>100</v>
      </c>
      <c r="H17" s="15">
        <f t="shared" si="0"/>
        <v>0</v>
      </c>
      <c r="I17" s="76"/>
      <c r="J17" s="83"/>
      <c r="K17" s="16"/>
      <c r="L17" s="71"/>
      <c r="N17" s="70"/>
    </row>
    <row r="18" spans="1:14" x14ac:dyDescent="0.25">
      <c r="A18" s="43">
        <v>220828</v>
      </c>
      <c r="B18" s="43">
        <v>301226</v>
      </c>
      <c r="C18" s="3" t="s">
        <v>8</v>
      </c>
      <c r="D18" s="9" t="s">
        <v>5</v>
      </c>
      <c r="E18" s="13"/>
      <c r="F18" s="63">
        <v>0.2</v>
      </c>
      <c r="G18" s="14">
        <v>20</v>
      </c>
      <c r="H18" s="15">
        <f t="shared" si="0"/>
        <v>0</v>
      </c>
      <c r="I18" s="76"/>
      <c r="J18" s="83"/>
      <c r="K18" s="16"/>
      <c r="L18" s="71"/>
      <c r="N18" s="70"/>
    </row>
    <row r="19" spans="1:14" x14ac:dyDescent="0.25">
      <c r="A19" s="43">
        <v>220243</v>
      </c>
      <c r="B19" s="43">
        <v>300809</v>
      </c>
      <c r="C19" s="3" t="s">
        <v>10</v>
      </c>
      <c r="D19" s="9" t="s">
        <v>5</v>
      </c>
      <c r="E19" s="13"/>
      <c r="F19" s="63">
        <v>0.2</v>
      </c>
      <c r="G19" s="14">
        <v>200</v>
      </c>
      <c r="H19" s="15">
        <f>E19*G19</f>
        <v>0</v>
      </c>
      <c r="I19" s="76"/>
      <c r="J19" s="83"/>
      <c r="K19" s="16"/>
      <c r="L19" s="71"/>
      <c r="N19" s="70"/>
    </row>
    <row r="20" spans="1:14" x14ac:dyDescent="0.25">
      <c r="A20" s="9"/>
      <c r="B20" s="9"/>
      <c r="C20" s="38" t="s">
        <v>40</v>
      </c>
      <c r="D20" s="9" t="s">
        <v>5</v>
      </c>
      <c r="E20" s="13"/>
      <c r="F20" s="63">
        <v>0.2</v>
      </c>
      <c r="G20" s="14">
        <v>50</v>
      </c>
      <c r="H20" s="15">
        <f t="shared" si="0"/>
        <v>0</v>
      </c>
      <c r="I20" s="80"/>
      <c r="J20" s="81"/>
      <c r="K20" s="16"/>
      <c r="L20" s="71"/>
      <c r="N20" s="70"/>
    </row>
    <row r="21" spans="1:14" x14ac:dyDescent="0.25">
      <c r="A21" s="55">
        <v>220827</v>
      </c>
      <c r="B21" s="55">
        <v>301225</v>
      </c>
      <c r="C21" s="56" t="s">
        <v>9</v>
      </c>
      <c r="D21" s="57" t="s">
        <v>5</v>
      </c>
      <c r="E21" s="58"/>
      <c r="F21" s="66">
        <v>0.1</v>
      </c>
      <c r="G21" s="59">
        <v>250</v>
      </c>
      <c r="H21" s="60">
        <f t="shared" si="0"/>
        <v>0</v>
      </c>
      <c r="I21" s="76"/>
      <c r="J21" s="83"/>
      <c r="K21" s="16"/>
      <c r="L21" s="71"/>
      <c r="N21" s="70"/>
    </row>
    <row r="22" spans="1:14" x14ac:dyDescent="0.25">
      <c r="A22" s="55">
        <v>220245</v>
      </c>
      <c r="B22" s="55">
        <v>300811</v>
      </c>
      <c r="C22" s="56" t="s">
        <v>11</v>
      </c>
      <c r="D22" s="57" t="s">
        <v>5</v>
      </c>
      <c r="E22" s="58"/>
      <c r="F22" s="66">
        <v>0.1</v>
      </c>
      <c r="G22" s="59">
        <v>550</v>
      </c>
      <c r="H22" s="60">
        <f t="shared" si="0"/>
        <v>0</v>
      </c>
      <c r="I22" s="76"/>
      <c r="J22" s="83"/>
      <c r="K22" s="16"/>
      <c r="L22" s="71"/>
      <c r="N22" s="70"/>
    </row>
    <row r="23" spans="1:14" x14ac:dyDescent="0.25">
      <c r="A23" s="11"/>
      <c r="B23" s="42">
        <v>300141</v>
      </c>
      <c r="C23" s="21" t="s">
        <v>47</v>
      </c>
      <c r="D23" s="11" t="s">
        <v>5</v>
      </c>
      <c r="E23" s="22"/>
      <c r="F23" s="64">
        <v>0.2</v>
      </c>
      <c r="G23" s="23">
        <v>650</v>
      </c>
      <c r="H23" s="24">
        <f t="shared" si="0"/>
        <v>0</v>
      </c>
      <c r="I23" s="84"/>
      <c r="J23" s="85"/>
      <c r="K23" s="16"/>
      <c r="L23" s="71"/>
      <c r="N23" s="70"/>
    </row>
    <row r="24" spans="1:14" x14ac:dyDescent="0.25">
      <c r="A24" s="39">
        <v>220004</v>
      </c>
      <c r="B24" s="43">
        <v>300142</v>
      </c>
      <c r="C24" s="3" t="s">
        <v>42</v>
      </c>
      <c r="D24" s="9" t="s">
        <v>5</v>
      </c>
      <c r="E24" s="13"/>
      <c r="F24" s="63">
        <v>0.2</v>
      </c>
      <c r="G24" s="14">
        <v>1500</v>
      </c>
      <c r="H24" s="15">
        <f t="shared" si="0"/>
        <v>0</v>
      </c>
      <c r="I24" s="76"/>
      <c r="J24" s="83"/>
      <c r="K24" s="16"/>
      <c r="L24" s="71"/>
      <c r="N24" s="70"/>
    </row>
    <row r="25" spans="1:14" x14ac:dyDescent="0.25">
      <c r="A25" s="9"/>
      <c r="B25" s="43">
        <v>300842</v>
      </c>
      <c r="C25" s="3" t="s">
        <v>12</v>
      </c>
      <c r="D25" s="9" t="s">
        <v>5</v>
      </c>
      <c r="E25" s="13"/>
      <c r="F25" s="63">
        <v>0.2</v>
      </c>
      <c r="G25" s="14">
        <v>150</v>
      </c>
      <c r="H25" s="15">
        <f t="shared" si="0"/>
        <v>0</v>
      </c>
      <c r="I25" s="76"/>
      <c r="J25" s="83"/>
      <c r="L25" s="71"/>
      <c r="N25" s="70"/>
    </row>
    <row r="26" spans="1:14" x14ac:dyDescent="0.25">
      <c r="A26" s="49">
        <v>220041</v>
      </c>
      <c r="B26" s="43">
        <v>300143</v>
      </c>
      <c r="C26" s="3" t="s">
        <v>13</v>
      </c>
      <c r="D26" s="9" t="s">
        <v>5</v>
      </c>
      <c r="E26" s="13"/>
      <c r="F26" s="63">
        <v>0.2</v>
      </c>
      <c r="G26" s="14">
        <v>500</v>
      </c>
      <c r="H26" s="15">
        <f t="shared" si="0"/>
        <v>0</v>
      </c>
      <c r="I26" s="76"/>
      <c r="J26" s="83"/>
      <c r="L26" s="71"/>
      <c r="N26" s="70"/>
    </row>
    <row r="27" spans="1:14" x14ac:dyDescent="0.25">
      <c r="A27" s="39">
        <v>220081</v>
      </c>
      <c r="B27" s="42">
        <v>300147</v>
      </c>
      <c r="C27" s="21" t="s">
        <v>48</v>
      </c>
      <c r="D27" s="11" t="s">
        <v>5</v>
      </c>
      <c r="E27" s="22"/>
      <c r="F27" s="63">
        <v>0.2</v>
      </c>
      <c r="G27" s="23">
        <v>150</v>
      </c>
      <c r="H27" s="24">
        <f t="shared" si="0"/>
        <v>0</v>
      </c>
      <c r="I27" s="76"/>
      <c r="J27" s="83"/>
      <c r="L27" s="71"/>
      <c r="N27" s="70"/>
    </row>
    <row r="28" spans="1:14" x14ac:dyDescent="0.25">
      <c r="A28" s="9"/>
      <c r="B28" s="43">
        <v>300913</v>
      </c>
      <c r="C28" s="3" t="s">
        <v>16</v>
      </c>
      <c r="D28" s="9" t="s">
        <v>5</v>
      </c>
      <c r="E28" s="13"/>
      <c r="F28" s="63">
        <v>0.2</v>
      </c>
      <c r="G28" s="14">
        <v>10</v>
      </c>
      <c r="H28" s="15">
        <f t="shared" si="0"/>
        <v>0</v>
      </c>
      <c r="I28" s="76"/>
      <c r="J28" s="83"/>
      <c r="L28" s="71"/>
      <c r="N28" s="70"/>
    </row>
    <row r="29" spans="1:14" x14ac:dyDescent="0.25">
      <c r="A29" s="11"/>
      <c r="B29" s="42">
        <v>300217</v>
      </c>
      <c r="C29" s="21" t="s">
        <v>49</v>
      </c>
      <c r="D29" s="11" t="s">
        <v>5</v>
      </c>
      <c r="E29" s="22"/>
      <c r="F29" s="63">
        <v>0.2</v>
      </c>
      <c r="G29" s="23">
        <v>100</v>
      </c>
      <c r="H29" s="24">
        <f t="shared" si="0"/>
        <v>0</v>
      </c>
      <c r="I29" s="76"/>
      <c r="J29" s="83"/>
      <c r="K29" s="16"/>
      <c r="L29" s="71"/>
      <c r="N29" s="70"/>
    </row>
    <row r="30" spans="1:14" x14ac:dyDescent="0.25">
      <c r="A30" s="42">
        <v>221273</v>
      </c>
      <c r="B30" s="42">
        <v>300144</v>
      </c>
      <c r="C30" s="21" t="s">
        <v>43</v>
      </c>
      <c r="D30" s="11" t="s">
        <v>5</v>
      </c>
      <c r="E30" s="22"/>
      <c r="F30" s="63">
        <v>0.2</v>
      </c>
      <c r="G30" s="23">
        <v>350</v>
      </c>
      <c r="H30" s="24">
        <f t="shared" si="0"/>
        <v>0</v>
      </c>
      <c r="I30" s="76"/>
      <c r="J30" s="83"/>
      <c r="K30" s="16"/>
      <c r="L30" s="71"/>
      <c r="N30" s="70"/>
    </row>
    <row r="31" spans="1:14" x14ac:dyDescent="0.25">
      <c r="A31" s="43">
        <v>220838</v>
      </c>
      <c r="B31" s="43">
        <v>301236</v>
      </c>
      <c r="C31" s="3" t="s">
        <v>14</v>
      </c>
      <c r="D31" s="9" t="s">
        <v>5</v>
      </c>
      <c r="E31" s="13"/>
      <c r="F31" s="63">
        <v>0.2</v>
      </c>
      <c r="G31" s="14">
        <v>250</v>
      </c>
      <c r="H31" s="15">
        <f t="shared" si="0"/>
        <v>0</v>
      </c>
      <c r="I31" s="76"/>
      <c r="J31" s="83"/>
      <c r="K31" s="16"/>
      <c r="L31" s="71"/>
      <c r="N31" s="70"/>
    </row>
    <row r="32" spans="1:14" x14ac:dyDescent="0.25">
      <c r="A32" s="43">
        <v>221276</v>
      </c>
      <c r="B32" s="43">
        <v>300148</v>
      </c>
      <c r="C32" s="3" t="s">
        <v>15</v>
      </c>
      <c r="D32" s="9" t="s">
        <v>5</v>
      </c>
      <c r="E32" s="13"/>
      <c r="F32" s="63">
        <v>0.2</v>
      </c>
      <c r="G32" s="14">
        <v>150</v>
      </c>
      <c r="H32" s="15">
        <f t="shared" si="0"/>
        <v>0</v>
      </c>
      <c r="I32" s="76"/>
      <c r="J32" s="83"/>
      <c r="K32" s="16"/>
      <c r="L32" s="71"/>
      <c r="N32" s="70"/>
    </row>
    <row r="33" spans="1:14" x14ac:dyDescent="0.25">
      <c r="A33" s="43">
        <v>221277</v>
      </c>
      <c r="B33" s="43">
        <v>300218</v>
      </c>
      <c r="C33" s="3" t="s">
        <v>17</v>
      </c>
      <c r="D33" s="9" t="s">
        <v>5</v>
      </c>
      <c r="E33" s="13"/>
      <c r="F33" s="63">
        <v>0.2</v>
      </c>
      <c r="G33" s="25">
        <v>100</v>
      </c>
      <c r="H33" s="15">
        <f t="shared" si="0"/>
        <v>0</v>
      </c>
      <c r="I33" s="76"/>
      <c r="J33" s="83"/>
      <c r="K33" s="16"/>
      <c r="L33" s="71"/>
      <c r="N33" s="70"/>
    </row>
    <row r="34" spans="1:14" x14ac:dyDescent="0.25">
      <c r="A34" s="43">
        <v>221274</v>
      </c>
      <c r="B34" s="43">
        <v>300145</v>
      </c>
      <c r="C34" s="3" t="s">
        <v>44</v>
      </c>
      <c r="D34" s="9" t="s">
        <v>5</v>
      </c>
      <c r="E34" s="13"/>
      <c r="F34" s="63">
        <v>0.2</v>
      </c>
      <c r="G34" s="14">
        <v>50</v>
      </c>
      <c r="H34" s="15">
        <f t="shared" si="0"/>
        <v>0</v>
      </c>
      <c r="I34" s="76"/>
      <c r="J34" s="83"/>
      <c r="K34" s="16"/>
      <c r="L34" s="71"/>
      <c r="N34" s="70"/>
    </row>
    <row r="35" spans="1:14" x14ac:dyDescent="0.25">
      <c r="A35" s="9"/>
      <c r="B35" s="43">
        <v>300529</v>
      </c>
      <c r="C35" s="3" t="s">
        <v>22</v>
      </c>
      <c r="D35" s="9" t="s">
        <v>5</v>
      </c>
      <c r="E35" s="13"/>
      <c r="F35" s="63">
        <v>0.2</v>
      </c>
      <c r="G35" s="14">
        <v>10</v>
      </c>
      <c r="H35" s="15">
        <f t="shared" si="0"/>
        <v>0</v>
      </c>
      <c r="I35" s="76"/>
      <c r="J35" s="83"/>
      <c r="K35" s="16"/>
      <c r="L35" s="71"/>
      <c r="N35" s="70"/>
    </row>
    <row r="36" spans="1:14" x14ac:dyDescent="0.25">
      <c r="A36" s="9"/>
      <c r="B36" s="43">
        <v>300845</v>
      </c>
      <c r="C36" s="3" t="s">
        <v>23</v>
      </c>
      <c r="D36" s="9" t="s">
        <v>5</v>
      </c>
      <c r="E36" s="13"/>
      <c r="F36" s="63">
        <v>0.2</v>
      </c>
      <c r="G36" s="14">
        <v>10</v>
      </c>
      <c r="H36" s="15">
        <f t="shared" si="0"/>
        <v>0</v>
      </c>
      <c r="I36" s="76"/>
      <c r="J36" s="83"/>
      <c r="K36" s="16"/>
      <c r="L36" s="71"/>
      <c r="N36" s="70"/>
    </row>
    <row r="37" spans="1:14" x14ac:dyDescent="0.25">
      <c r="A37" s="43">
        <v>220244</v>
      </c>
      <c r="B37" s="43">
        <v>300706</v>
      </c>
      <c r="C37" s="3" t="s">
        <v>24</v>
      </c>
      <c r="D37" s="9" t="s">
        <v>5</v>
      </c>
      <c r="E37" s="13"/>
      <c r="F37" s="63">
        <v>0.2</v>
      </c>
      <c r="G37" s="14">
        <v>10</v>
      </c>
      <c r="H37" s="15">
        <f t="shared" si="0"/>
        <v>0</v>
      </c>
      <c r="I37" s="76"/>
      <c r="J37" s="83"/>
      <c r="K37" s="16"/>
      <c r="L37" s="71"/>
      <c r="N37" s="70"/>
    </row>
    <row r="38" spans="1:14" ht="15.75" thickBot="1" x14ac:dyDescent="0.3">
      <c r="A38" s="10"/>
      <c r="B38" s="44">
        <v>300598</v>
      </c>
      <c r="C38" s="18" t="s">
        <v>25</v>
      </c>
      <c r="D38" s="10" t="s">
        <v>5</v>
      </c>
      <c r="E38" s="17"/>
      <c r="F38" s="65">
        <v>0.2</v>
      </c>
      <c r="G38" s="36">
        <v>10</v>
      </c>
      <c r="H38" s="20">
        <f t="shared" si="0"/>
        <v>0</v>
      </c>
      <c r="I38" s="76"/>
      <c r="J38" s="83"/>
      <c r="K38" s="16"/>
      <c r="L38" s="71"/>
      <c r="N38" s="70"/>
    </row>
    <row r="39" spans="1:14" x14ac:dyDescent="0.25">
      <c r="A39" s="11"/>
      <c r="B39" s="40">
        <v>300734</v>
      </c>
      <c r="C39" s="21" t="s">
        <v>45</v>
      </c>
      <c r="D39" s="11" t="s">
        <v>5</v>
      </c>
      <c r="E39" s="22"/>
      <c r="F39" s="64">
        <v>0.2</v>
      </c>
      <c r="G39" s="23">
        <v>900</v>
      </c>
      <c r="H39" s="24">
        <f t="shared" si="0"/>
        <v>0</v>
      </c>
      <c r="I39" s="76"/>
      <c r="J39" s="83"/>
      <c r="K39" s="16"/>
      <c r="L39" s="71"/>
      <c r="N39" s="70"/>
    </row>
    <row r="40" spans="1:14" x14ac:dyDescent="0.25">
      <c r="A40" s="9"/>
      <c r="B40" s="30">
        <v>300738</v>
      </c>
      <c r="C40" s="3" t="s">
        <v>38</v>
      </c>
      <c r="D40" s="9" t="s">
        <v>5</v>
      </c>
      <c r="E40" s="13"/>
      <c r="F40" s="63">
        <v>0.2</v>
      </c>
      <c r="G40" s="14">
        <v>500</v>
      </c>
      <c r="H40" s="15">
        <f t="shared" si="0"/>
        <v>0</v>
      </c>
      <c r="I40" s="76"/>
      <c r="J40" s="83"/>
      <c r="K40" s="16"/>
      <c r="L40" s="71"/>
      <c r="N40" s="70"/>
    </row>
    <row r="41" spans="1:14" x14ac:dyDescent="0.25">
      <c r="A41" s="9"/>
      <c r="B41" s="30">
        <v>300739</v>
      </c>
      <c r="C41" s="3" t="s">
        <v>39</v>
      </c>
      <c r="D41" s="9" t="s">
        <v>5</v>
      </c>
      <c r="E41" s="13"/>
      <c r="F41" s="63">
        <v>0.2</v>
      </c>
      <c r="G41" s="14">
        <v>250</v>
      </c>
      <c r="H41" s="15">
        <f t="shared" si="0"/>
        <v>0</v>
      </c>
      <c r="I41" s="76"/>
      <c r="J41" s="83"/>
      <c r="K41" s="16"/>
      <c r="L41" s="71"/>
      <c r="N41" s="70"/>
    </row>
    <row r="42" spans="1:14" x14ac:dyDescent="0.25">
      <c r="A42" s="9"/>
      <c r="B42" s="30"/>
      <c r="C42" s="86" t="s">
        <v>52</v>
      </c>
      <c r="D42" s="9" t="s">
        <v>5</v>
      </c>
      <c r="E42" s="13"/>
      <c r="F42" s="63">
        <v>0.2</v>
      </c>
      <c r="G42" s="14">
        <v>50</v>
      </c>
      <c r="H42" s="15">
        <f t="shared" si="0"/>
        <v>0</v>
      </c>
      <c r="I42" s="76"/>
      <c r="J42" s="83"/>
      <c r="K42" s="16"/>
      <c r="L42" s="71"/>
      <c r="N42" s="70"/>
    </row>
    <row r="43" spans="1:14" x14ac:dyDescent="0.25">
      <c r="A43" s="9"/>
      <c r="B43" s="30">
        <v>300741</v>
      </c>
      <c r="C43" s="3" t="s">
        <v>46</v>
      </c>
      <c r="D43" s="9" t="s">
        <v>5</v>
      </c>
      <c r="E43" s="13"/>
      <c r="F43" s="63">
        <v>0.2</v>
      </c>
      <c r="G43" s="14">
        <v>50</v>
      </c>
      <c r="H43" s="15">
        <f t="shared" si="0"/>
        <v>0</v>
      </c>
      <c r="I43" s="76"/>
      <c r="J43" s="83"/>
      <c r="K43" s="16"/>
      <c r="L43" s="71"/>
      <c r="N43" s="70"/>
    </row>
    <row r="44" spans="1:14" ht="15.75" thickBot="1" x14ac:dyDescent="0.3">
      <c r="A44" s="10"/>
      <c r="B44" s="35">
        <v>300735</v>
      </c>
      <c r="C44" s="18" t="s">
        <v>31</v>
      </c>
      <c r="D44" s="10" t="s">
        <v>5</v>
      </c>
      <c r="E44" s="17"/>
      <c r="F44" s="65">
        <v>0.2</v>
      </c>
      <c r="G44" s="19">
        <v>100</v>
      </c>
      <c r="H44" s="20">
        <f t="shared" si="0"/>
        <v>0</v>
      </c>
      <c r="I44" s="76"/>
      <c r="J44" s="83"/>
      <c r="L44" s="71"/>
      <c r="N44" s="70"/>
    </row>
    <row r="45" spans="1:14" ht="15.75" thickBot="1" x14ac:dyDescent="0.3">
      <c r="A45" s="45">
        <v>221263</v>
      </c>
      <c r="B45" s="45">
        <v>300601</v>
      </c>
      <c r="C45" s="91" t="s">
        <v>51</v>
      </c>
      <c r="D45" s="72" t="s">
        <v>5</v>
      </c>
      <c r="E45" s="92"/>
      <c r="F45" s="93">
        <v>0.2</v>
      </c>
      <c r="G45" s="94">
        <v>100</v>
      </c>
      <c r="H45" s="95">
        <f t="shared" si="0"/>
        <v>0</v>
      </c>
      <c r="I45" s="76"/>
      <c r="J45" s="83"/>
      <c r="L45" s="71"/>
      <c r="N45" s="70"/>
    </row>
    <row r="46" spans="1:14" x14ac:dyDescent="0.25">
      <c r="A46" s="96" t="s">
        <v>18</v>
      </c>
      <c r="B46" s="97"/>
      <c r="C46" s="97"/>
      <c r="D46" s="97"/>
      <c r="E46" s="97"/>
      <c r="F46" s="88"/>
      <c r="G46" s="89" t="s">
        <v>34</v>
      </c>
      <c r="H46" s="90">
        <f>SUM(H3:H45)</f>
        <v>0</v>
      </c>
      <c r="I46" s="76"/>
      <c r="J46" s="83"/>
    </row>
    <row r="47" spans="1:14" ht="15.75" thickBot="1" x14ac:dyDescent="0.3">
      <c r="A47" s="98" t="s">
        <v>18</v>
      </c>
      <c r="B47" s="99"/>
      <c r="C47" s="99"/>
      <c r="D47" s="99"/>
      <c r="E47" s="99"/>
      <c r="F47" s="61"/>
      <c r="G47" s="32" t="s">
        <v>35</v>
      </c>
      <c r="H47" s="33">
        <f>H46*1.2</f>
        <v>0</v>
      </c>
    </row>
    <row r="48" spans="1:14" x14ac:dyDescent="0.25">
      <c r="C48" s="2"/>
    </row>
    <row r="49" spans="3:3" x14ac:dyDescent="0.25">
      <c r="C49" s="37"/>
    </row>
    <row r="50" spans="3:3" x14ac:dyDescent="0.25">
      <c r="C50" s="4"/>
    </row>
    <row r="51" spans="3:3" x14ac:dyDescent="0.25">
      <c r="C51" s="1"/>
    </row>
    <row r="52" spans="3:3" x14ac:dyDescent="0.25">
      <c r="C52" s="1"/>
    </row>
    <row r="53" spans="3:3" ht="18.75" x14ac:dyDescent="0.3">
      <c r="C53" s="5"/>
    </row>
    <row r="55" spans="3:3" x14ac:dyDescent="0.25">
      <c r="C55" s="87"/>
    </row>
  </sheetData>
  <mergeCells count="2">
    <mergeCell ref="A46:E46"/>
    <mergeCell ref="A47:E47"/>
  </mergeCells>
  <pageMargins left="0.7" right="0.7" top="0.75" bottom="0.75" header="0.3" footer="0.3"/>
  <pageSetup paperSize="9" scale="7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20001d BQ Cappy Cola Fuze</vt:lpstr>
      <vt:lpstr>'20001d BQ Cappy Cola Fuze'!Oblasť_tlače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Centrum</dc:creator>
  <cp:lastModifiedBy>EU</cp:lastModifiedBy>
  <cp:lastPrinted>2020-01-14T07:12:46Z</cp:lastPrinted>
  <dcterms:created xsi:type="dcterms:W3CDTF">2016-07-08T11:25:54Z</dcterms:created>
  <dcterms:modified xsi:type="dcterms:W3CDTF">2020-11-05T08:29:18Z</dcterms:modified>
</cp:coreProperties>
</file>